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5480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20" i="1" l="1"/>
  <c r="J20" i="1"/>
  <c r="K20" i="1"/>
  <c r="H20" i="1"/>
  <c r="I14" i="1"/>
  <c r="J14" i="1"/>
  <c r="K14" i="1"/>
  <c r="H14" i="1"/>
  <c r="I16" i="1"/>
  <c r="I17" i="1"/>
  <c r="I18" i="1"/>
  <c r="I19" i="1"/>
  <c r="I15" i="1"/>
  <c r="K16" i="1"/>
  <c r="K17" i="1"/>
  <c r="K18" i="1"/>
  <c r="K19" i="1"/>
  <c r="K15" i="1"/>
  <c r="I13" i="1"/>
  <c r="K13" i="1"/>
</calcChain>
</file>

<file path=xl/sharedStrings.xml><?xml version="1.0" encoding="utf-8"?>
<sst xmlns="http://schemas.openxmlformats.org/spreadsheetml/2006/main" count="35" uniqueCount="32">
  <si>
    <t>Thực tế thực hiện của Bộ, ngành, địa phương
 trong năm 2016</t>
  </si>
  <si>
    <t>Dự kiến kế hoạch kinh phí 
trong năm 2017</t>
  </si>
  <si>
    <t>TT</t>
  </si>
  <si>
    <t>Nội dung</t>
  </si>
  <si>
    <t>Kinh phí 
(triệu đồng)</t>
  </si>
  <si>
    <t>Tổng cộng</t>
  </si>
  <si>
    <t>NSTW</t>
  </si>
  <si>
    <t>NSĐP</t>
  </si>
  <si>
    <t>Nguồn khác
(CCTL10%)</t>
  </si>
  <si>
    <t>Nguồn 
khác</t>
  </si>
  <si>
    <t>I</t>
  </si>
  <si>
    <t>II</t>
  </si>
  <si>
    <t>BÁO CÁO KẾT QUẢ THỰC HIỆN CÁC MỤC TIÊU, NHIỆM VỤ NĂM 2016 VÀ DỰ KIẾN KẾ HOẠCH NĂM 2017</t>
  </si>
  <si>
    <t>DỰ ÁN "ĐỔI MỚI VÀ NÂNG CAO CHẤT LƯỢNG GIÁO DỤC NGHỀ NGHIỆP"</t>
  </si>
  <si>
    <t>(Kèm theo công văn số 48/TCDN-BQL ngày 10 tháng 01 năm 2017 của Tổng cục Dạy nghề)</t>
  </si>
  <si>
    <t>Phát triển chương trình đào tạo</t>
  </si>
  <si>
    <t>Các hoạt động hỗ trợ nhằm đảm bảo chất lượng đào tạo</t>
  </si>
  <si>
    <t>Phát triển hoạt động kiểm định và đảm bảo chất lượng</t>
  </si>
  <si>
    <t>Bồi dưỡng đội ngũ</t>
  </si>
  <si>
    <t>Ứng dụng công nghệ thông tin trong hoạt động quản lý, dạy học</t>
  </si>
  <si>
    <t>Hoạt động tư vấn hướng nghiệp</t>
  </si>
  <si>
    <t>Hỗ trợ đầu tư cơ sở vật chất, thiết bị</t>
  </si>
  <si>
    <t>Quyết định 
phân bổ số/ngày/ tháng/
năm</t>
  </si>
  <si>
    <t>TỔNG CỘNG (I+II)</t>
  </si>
  <si>
    <t>Thành phố Hồ Chí Minh, ngày     tháng       năm  2017</t>
  </si>
  <si>
    <t>HIỆU TRƯỞNG</t>
  </si>
  <si>
    <t>UBND THÀNH PHỐ HỒ CHÍ MINH</t>
  </si>
  <si>
    <t xml:space="preserve">TRƯỜNG CAO ĐẲNG KỸ THUẬT </t>
  </si>
  <si>
    <t>LÝ TỰ TRỌNG TP. HỒ CHÍ MINH</t>
  </si>
  <si>
    <t>CỘNG HÒA XÃ HỘI CHỦ NGHĨA VIỆT NAM</t>
  </si>
  <si>
    <t>Độc lập - Tự do - Hạnh phúc</t>
  </si>
  <si>
    <t xml:space="preserve">TRƯỜNG CAO ĐẲNG KỸ THUẬT LÝ TỰ TRỌNG THÀNH PHỐ HỒ CHÍ MINH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</si>
</sst>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65" fontId="4" fillId="0" borderId="2" xfId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5" fontId="4" fillId="0" borderId="2" xfId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5" fontId="4" fillId="0" borderId="4" xfId="1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5" fontId="4" fillId="0" borderId="4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165" fontId="2" fillId="0" borderId="4" xfId="1" applyNumberFormat="1" applyFont="1" applyBorder="1" applyAlignment="1">
      <alignment vertical="center"/>
    </xf>
    <xf numFmtId="165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5" fontId="2" fillId="0" borderId="1" xfId="1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165" fontId="4" fillId="0" borderId="1" xfId="1" applyNumberFormat="1" applyFont="1" applyBorder="1" applyAlignment="1">
      <alignment vertical="center"/>
    </xf>
    <xf numFmtId="165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65" fontId="2" fillId="0" borderId="1" xfId="1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165" fontId="4" fillId="0" borderId="0" xfId="1" applyNumberFormat="1" applyFont="1" applyBorder="1"/>
    <xf numFmtId="165" fontId="3" fillId="0" borderId="0" xfId="1" applyNumberFormat="1" applyFont="1" applyBorder="1" applyAlignment="1">
      <alignment horizontal="center"/>
    </xf>
    <xf numFmtId="165" fontId="2" fillId="0" borderId="0" xfId="1" applyNumberFormat="1" applyFont="1" applyAlignment="1">
      <alignment horizontal="center"/>
    </xf>
    <xf numFmtId="165" fontId="4" fillId="0" borderId="0" xfId="1" applyNumberFormat="1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154781</xdr:colOff>
      <xdr:row>3</xdr:row>
      <xdr:rowOff>35718</xdr:rowOff>
    </xdr:from>
    <xdr:to>
      <xdr:col>1</xdr:col>
      <xdr:colOff>1750218</xdr:colOff>
      <xdr:row>3</xdr:row>
      <xdr:rowOff>35718</xdr:rowOff>
    </xdr:to>
    <xdr:cxnSp macro="">
      <xdr:nvCxnSpPr>
        <xdr:cNvPr id="3" name="Straight Connector 2"/>
        <xdr:cNvCxnSpPr/>
      </xdr:nvCxnSpPr>
      <xdr:spPr>
        <a:xfrm>
          <a:off x="762000" y="678656"/>
          <a:ext cx="15954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1034143</xdr:colOff>
      <xdr:row>2</xdr:row>
      <xdr:rowOff>23813</xdr:rowOff>
    </xdr:from>
    <xdr:to>
      <xdr:col>9</xdr:col>
      <xdr:colOff>176893</xdr:colOff>
      <xdr:row>2</xdr:row>
      <xdr:rowOff>23813</xdr:rowOff>
    </xdr:to>
    <xdr:cxnSp macro="">
      <xdr:nvCxnSpPr>
        <xdr:cNvPr id="5" name="Straight Connector 4"/>
        <xdr:cNvCxnSpPr/>
      </xdr:nvCxnSpPr>
      <xdr:spPr>
        <a:xfrm>
          <a:off x="7497536" y="432027"/>
          <a:ext cx="195942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view="pageLayout" topLeftCell="A16" zoomScale="70" zoomScaleNormal="80" zoomScalePageLayoutView="70" workbookViewId="0">
      <selection activeCell="A19" sqref="A19:XFD19"/>
    </sheetView>
  </sheetViews>
  <sheetFormatPr defaultRowHeight="16.5" x14ac:dyDescent="0.25"/>
  <cols>
    <col min="1" max="1" width="9.140625" style="18"/>
    <col min="2" max="2" width="27.140625" style="12" customWidth="1"/>
    <col min="3" max="3" width="13.140625" style="12" customWidth="1"/>
    <col min="4" max="6" width="9.140625" style="12"/>
    <col min="7" max="7" width="13.5703125" style="12" customWidth="1"/>
    <col min="8" max="8" width="20.42578125" style="48" customWidth="1"/>
    <col min="9" max="9" width="18.7109375" style="12" customWidth="1"/>
    <col min="10" max="10" width="9.140625" style="12"/>
    <col min="11" max="11" width="20.28515625" style="48" customWidth="1"/>
    <col min="12" max="16384" width="9.140625" style="12"/>
  </cols>
  <sheetData>
    <row r="1" spans="1:11" x14ac:dyDescent="0.25">
      <c r="A1" s="49" t="s">
        <v>26</v>
      </c>
      <c r="B1" s="49"/>
      <c r="C1" s="49"/>
      <c r="G1" s="1" t="s">
        <v>29</v>
      </c>
      <c r="H1" s="1"/>
      <c r="I1" s="1"/>
      <c r="J1" s="1"/>
      <c r="K1" s="1"/>
    </row>
    <row r="2" spans="1:11" x14ac:dyDescent="0.25">
      <c r="A2" s="1" t="s">
        <v>27</v>
      </c>
      <c r="B2" s="1"/>
      <c r="C2" s="1"/>
      <c r="G2" s="1" t="s">
        <v>30</v>
      </c>
      <c r="H2" s="1"/>
      <c r="I2" s="1"/>
      <c r="J2" s="1"/>
      <c r="K2" s="1"/>
    </row>
    <row r="3" spans="1:11" x14ac:dyDescent="0.25">
      <c r="A3" s="1" t="s">
        <v>28</v>
      </c>
      <c r="B3" s="1"/>
      <c r="C3" s="1"/>
    </row>
    <row r="4" spans="1:11" x14ac:dyDescent="0.25">
      <c r="A4" s="50"/>
      <c r="B4" s="50"/>
      <c r="C4" s="50"/>
    </row>
    <row r="5" spans="1:11" s="2" customFormat="1" ht="18" customHeight="1" x14ac:dyDescent="0.25">
      <c r="A5" s="1" t="s">
        <v>12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s="2" customFormat="1" ht="18" customHeight="1" x14ac:dyDescent="0.25">
      <c r="A6" s="1" t="s">
        <v>13</v>
      </c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s="2" customFormat="1" ht="18" customHeight="1" x14ac:dyDescent="0.25">
      <c r="A7" s="49" t="s">
        <v>31</v>
      </c>
      <c r="B7" s="49"/>
      <c r="C7" s="49"/>
      <c r="D7" s="49"/>
      <c r="E7" s="49"/>
      <c r="F7" s="49"/>
      <c r="G7" s="49"/>
      <c r="H7" s="49"/>
      <c r="I7" s="49"/>
      <c r="J7" s="49"/>
      <c r="K7" s="49"/>
    </row>
    <row r="8" spans="1:11" s="4" customFormat="1" x14ac:dyDescent="0.25">
      <c r="A8" s="3" t="s">
        <v>14</v>
      </c>
      <c r="B8" s="3"/>
      <c r="C8" s="3"/>
      <c r="D8" s="3"/>
      <c r="E8" s="3"/>
      <c r="F8" s="3"/>
      <c r="G8" s="3"/>
      <c r="H8" s="3"/>
      <c r="I8" s="3"/>
      <c r="J8" s="3"/>
      <c r="K8" s="3"/>
    </row>
    <row r="10" spans="1:11" ht="30" customHeight="1" x14ac:dyDescent="0.25">
      <c r="A10" s="5"/>
      <c r="B10" s="6"/>
      <c r="C10" s="7" t="s">
        <v>0</v>
      </c>
      <c r="D10" s="8"/>
      <c r="E10" s="8"/>
      <c r="F10" s="8"/>
      <c r="G10" s="9"/>
      <c r="H10" s="7" t="s">
        <v>1</v>
      </c>
      <c r="I10" s="10"/>
      <c r="J10" s="10"/>
      <c r="K10" s="11"/>
    </row>
    <row r="11" spans="1:11" s="18" customFormat="1" ht="30" customHeight="1" x14ac:dyDescent="0.25">
      <c r="A11" s="13" t="s">
        <v>2</v>
      </c>
      <c r="B11" s="13" t="s">
        <v>3</v>
      </c>
      <c r="C11" s="7" t="s">
        <v>4</v>
      </c>
      <c r="D11" s="8"/>
      <c r="E11" s="8"/>
      <c r="F11" s="8"/>
      <c r="G11" s="14" t="s">
        <v>22</v>
      </c>
      <c r="H11" s="15" t="s">
        <v>5</v>
      </c>
      <c r="I11" s="16" t="s">
        <v>6</v>
      </c>
      <c r="J11" s="16" t="s">
        <v>7</v>
      </c>
      <c r="K11" s="17" t="s">
        <v>8</v>
      </c>
    </row>
    <row r="12" spans="1:11" s="18" customFormat="1" ht="58.5" customHeight="1" x14ac:dyDescent="0.25">
      <c r="A12" s="19"/>
      <c r="B12" s="19"/>
      <c r="C12" s="20" t="s">
        <v>5</v>
      </c>
      <c r="D12" s="20" t="s">
        <v>6</v>
      </c>
      <c r="E12" s="20" t="s">
        <v>7</v>
      </c>
      <c r="F12" s="21" t="s">
        <v>9</v>
      </c>
      <c r="G12" s="22"/>
      <c r="H12" s="23"/>
      <c r="I12" s="24"/>
      <c r="J12" s="24"/>
      <c r="K12" s="25"/>
    </row>
    <row r="13" spans="1:11" ht="37.5" customHeight="1" x14ac:dyDescent="0.25">
      <c r="A13" s="26" t="s">
        <v>10</v>
      </c>
      <c r="B13" s="27" t="s">
        <v>21</v>
      </c>
      <c r="C13" s="28"/>
      <c r="D13" s="28"/>
      <c r="E13" s="29"/>
      <c r="F13" s="28"/>
      <c r="G13" s="29"/>
      <c r="H13" s="30">
        <v>12558649897</v>
      </c>
      <c r="I13" s="31">
        <f>+H13-K13</f>
        <v>11302784907.299999</v>
      </c>
      <c r="J13" s="32"/>
      <c r="K13" s="33">
        <f>+H13*0.1</f>
        <v>1255864989.7</v>
      </c>
    </row>
    <row r="14" spans="1:11" ht="54.75" customHeight="1" x14ac:dyDescent="0.25">
      <c r="A14" s="26" t="s">
        <v>11</v>
      </c>
      <c r="B14" s="27" t="s">
        <v>16</v>
      </c>
      <c r="C14" s="28"/>
      <c r="D14" s="28"/>
      <c r="E14" s="29"/>
      <c r="F14" s="28"/>
      <c r="G14" s="29"/>
      <c r="H14" s="33">
        <f>+SUM(H15:H19)</f>
        <v>2200000000</v>
      </c>
      <c r="I14" s="33">
        <f t="shared" ref="I14:K14" si="0">+SUM(I15:I19)</f>
        <v>1980000000</v>
      </c>
      <c r="J14" s="33">
        <f t="shared" si="0"/>
        <v>0</v>
      </c>
      <c r="K14" s="33">
        <f t="shared" si="0"/>
        <v>220000000</v>
      </c>
    </row>
    <row r="15" spans="1:11" ht="33" x14ac:dyDescent="0.25">
      <c r="A15" s="20">
        <v>1</v>
      </c>
      <c r="B15" s="34" t="s">
        <v>15</v>
      </c>
      <c r="C15" s="28"/>
      <c r="D15" s="28"/>
      <c r="E15" s="29"/>
      <c r="F15" s="28"/>
      <c r="G15" s="29"/>
      <c r="H15" s="35">
        <v>800000000</v>
      </c>
      <c r="I15" s="36">
        <f>+H15-K15</f>
        <v>720000000</v>
      </c>
      <c r="J15" s="28"/>
      <c r="K15" s="35">
        <f>+H15*0.1</f>
        <v>80000000</v>
      </c>
    </row>
    <row r="16" spans="1:11" ht="54" customHeight="1" x14ac:dyDescent="0.25">
      <c r="A16" s="20">
        <v>2</v>
      </c>
      <c r="B16" s="34" t="s">
        <v>17</v>
      </c>
      <c r="C16" s="28"/>
      <c r="D16" s="28"/>
      <c r="E16" s="29"/>
      <c r="F16" s="28"/>
      <c r="G16" s="29"/>
      <c r="H16" s="35">
        <v>400000000</v>
      </c>
      <c r="I16" s="36">
        <f t="shared" ref="I16:I19" si="1">+H16-K16</f>
        <v>360000000</v>
      </c>
      <c r="J16" s="28"/>
      <c r="K16" s="35">
        <f t="shared" ref="K16:K19" si="2">+H16*0.1</f>
        <v>40000000</v>
      </c>
    </row>
    <row r="17" spans="1:11" ht="30.75" customHeight="1" x14ac:dyDescent="0.25">
      <c r="A17" s="20">
        <v>3</v>
      </c>
      <c r="B17" s="34" t="s">
        <v>18</v>
      </c>
      <c r="C17" s="28"/>
      <c r="D17" s="28"/>
      <c r="E17" s="29"/>
      <c r="F17" s="28"/>
      <c r="G17" s="29"/>
      <c r="H17" s="35">
        <v>400000000</v>
      </c>
      <c r="I17" s="36">
        <f t="shared" si="1"/>
        <v>360000000</v>
      </c>
      <c r="J17" s="28"/>
      <c r="K17" s="35">
        <f t="shared" si="2"/>
        <v>40000000</v>
      </c>
    </row>
    <row r="18" spans="1:11" ht="57.75" customHeight="1" x14ac:dyDescent="0.25">
      <c r="A18" s="20">
        <v>4</v>
      </c>
      <c r="B18" s="34" t="s">
        <v>19</v>
      </c>
      <c r="C18" s="28"/>
      <c r="D18" s="28"/>
      <c r="E18" s="29"/>
      <c r="F18" s="28"/>
      <c r="G18" s="29"/>
      <c r="H18" s="35">
        <v>200000000</v>
      </c>
      <c r="I18" s="36">
        <f t="shared" si="1"/>
        <v>180000000</v>
      </c>
      <c r="J18" s="28"/>
      <c r="K18" s="35">
        <f t="shared" si="2"/>
        <v>20000000</v>
      </c>
    </row>
    <row r="19" spans="1:11" ht="33" x14ac:dyDescent="0.25">
      <c r="A19" s="37">
        <v>5</v>
      </c>
      <c r="B19" s="38" t="s">
        <v>20</v>
      </c>
      <c r="C19" s="39"/>
      <c r="D19" s="39"/>
      <c r="E19" s="39"/>
      <c r="F19" s="39"/>
      <c r="G19" s="39"/>
      <c r="H19" s="35">
        <v>400000000</v>
      </c>
      <c r="I19" s="36">
        <f t="shared" si="1"/>
        <v>360000000</v>
      </c>
      <c r="J19" s="39"/>
      <c r="K19" s="35">
        <f t="shared" si="2"/>
        <v>40000000</v>
      </c>
    </row>
    <row r="20" spans="1:11" ht="23.25" customHeight="1" x14ac:dyDescent="0.25">
      <c r="A20" s="40" t="s">
        <v>23</v>
      </c>
      <c r="B20" s="41"/>
      <c r="C20" s="39"/>
      <c r="D20" s="39"/>
      <c r="E20" s="39"/>
      <c r="F20" s="39"/>
      <c r="G20" s="39"/>
      <c r="H20" s="42">
        <f>+H13+H14</f>
        <v>14758649897</v>
      </c>
      <c r="I20" s="42">
        <f t="shared" ref="I20:K20" si="3">+I13+I14</f>
        <v>13282784907.299999</v>
      </c>
      <c r="J20" s="42">
        <f t="shared" si="3"/>
        <v>0</v>
      </c>
      <c r="K20" s="42">
        <f t="shared" si="3"/>
        <v>1475864989.7</v>
      </c>
    </row>
    <row r="21" spans="1:11" x14ac:dyDescent="0.25">
      <c r="A21" s="43"/>
      <c r="B21" s="44"/>
      <c r="C21" s="44"/>
      <c r="D21" s="44"/>
      <c r="E21" s="44"/>
      <c r="F21" s="44"/>
      <c r="G21" s="44"/>
      <c r="H21" s="45"/>
      <c r="I21" s="44"/>
      <c r="J21" s="44"/>
      <c r="K21" s="45"/>
    </row>
    <row r="22" spans="1:11" x14ac:dyDescent="0.25">
      <c r="A22" s="43"/>
      <c r="B22" s="44"/>
      <c r="C22" s="44"/>
      <c r="D22" s="44"/>
      <c r="E22" s="44"/>
      <c r="F22" s="44"/>
      <c r="G22" s="44"/>
      <c r="H22" s="46" t="s">
        <v>24</v>
      </c>
      <c r="I22" s="46"/>
      <c r="J22" s="46"/>
      <c r="K22" s="46"/>
    </row>
    <row r="23" spans="1:11" x14ac:dyDescent="0.25">
      <c r="H23" s="47" t="s">
        <v>25</v>
      </c>
      <c r="I23" s="47"/>
      <c r="J23" s="47"/>
      <c r="K23" s="47"/>
    </row>
  </sheetData>
  <mergeCells count="20">
    <mergeCell ref="A20:B20"/>
    <mergeCell ref="H22:K22"/>
    <mergeCell ref="H23:K23"/>
    <mergeCell ref="A1:C1"/>
    <mergeCell ref="A2:C2"/>
    <mergeCell ref="A3:C3"/>
    <mergeCell ref="G1:K1"/>
    <mergeCell ref="A7:K7"/>
    <mergeCell ref="G2:K2"/>
    <mergeCell ref="C10:G10"/>
    <mergeCell ref="H10:K10"/>
    <mergeCell ref="G11:G12"/>
    <mergeCell ref="C11:F11"/>
    <mergeCell ref="A5:K5"/>
    <mergeCell ref="A6:K6"/>
    <mergeCell ref="A8:K8"/>
    <mergeCell ref="H11:H12"/>
    <mergeCell ref="I11:I12"/>
    <mergeCell ref="J11:J12"/>
    <mergeCell ref="K11:K12"/>
  </mergeCells>
  <pageMargins left="0.7" right="0.7" top="0.5" bottom="0.75" header="0.3" footer="0.3"/>
  <pageSetup paperSize="12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Dung</dc:creator>
  <cp:lastModifiedBy>Hoa</cp:lastModifiedBy>
  <cp:lastPrinted>2017-02-13T02:15:51Z</cp:lastPrinted>
  <dcterms:created xsi:type="dcterms:W3CDTF">2017-02-09T14:15:49Z</dcterms:created>
  <dcterms:modified xsi:type="dcterms:W3CDTF">2017-02-13T02:33:50Z</dcterms:modified>
</cp:coreProperties>
</file>